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-135" windowWidth="28515" windowHeight="123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" i="1"/>
  <c r="D14"/>
  <c r="C14"/>
  <c r="B14"/>
  <c r="B12"/>
  <c r="I10"/>
  <c r="I9"/>
  <c r="I8"/>
  <c r="I5"/>
  <c r="I4"/>
  <c r="I7"/>
  <c r="I3"/>
  <c r="M9"/>
  <c r="M8"/>
  <c r="M5"/>
  <c r="M4"/>
  <c r="L3"/>
  <c r="M3" s="1"/>
  <c r="L4"/>
  <c r="L5"/>
  <c r="L7"/>
  <c r="L8"/>
  <c r="L9"/>
  <c r="M7" l="1"/>
</calcChain>
</file>

<file path=xl/sharedStrings.xml><?xml version="1.0" encoding="utf-8"?>
<sst xmlns="http://schemas.openxmlformats.org/spreadsheetml/2006/main" count="20" uniqueCount="18">
  <si>
    <t>time bonus</t>
  </si>
  <si>
    <t>points</t>
  </si>
  <si>
    <t>Single shot</t>
  </si>
  <si>
    <t>Run 1</t>
  </si>
  <si>
    <t>Score:</t>
  </si>
  <si>
    <t>Time:</t>
  </si>
  <si>
    <t>Run 2</t>
  </si>
  <si>
    <t>Run 3</t>
  </si>
  <si>
    <t>Run 4</t>
  </si>
  <si>
    <t>Run 5</t>
  </si>
  <si>
    <t>Run 6</t>
  </si>
  <si>
    <t xml:space="preserve">Total: </t>
  </si>
  <si>
    <t>Korean 1-3; 90m</t>
  </si>
  <si>
    <t>Triple shot</t>
  </si>
  <si>
    <t>Target bonus: *</t>
  </si>
  <si>
    <t>* insert 3 if all targets are hit, 0 otherwise</t>
  </si>
  <si>
    <t>Grade(s):</t>
  </si>
  <si>
    <t>Total arrow score: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</si>
</sst>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5" fillId="0" borderId="2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E15" sqref="E15"/>
    </sheetView>
  </sheetViews>
  <sheetFormatPr defaultRowHeight="15"/>
  <cols>
    <col min="1" max="1" width="16.28515625" customWidth="1"/>
    <col min="2" max="2" width="9.140625" customWidth="1"/>
    <col min="5" max="8" width="9.140625" customWidth="1"/>
    <col min="10" max="10" width="19" customWidth="1"/>
    <col min="12" max="12" width="14.140625" hidden="1" customWidth="1"/>
    <col min="13" max="13" width="0" hidden="1" customWidth="1"/>
  </cols>
  <sheetData>
    <row r="1" spans="1:13" ht="18.75">
      <c r="A1" s="1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  <c r="M2" s="3" t="s">
        <v>1</v>
      </c>
    </row>
    <row r="3" spans="1:13" ht="18.75">
      <c r="A3" s="4" t="s">
        <v>2</v>
      </c>
      <c r="B3" s="2" t="s">
        <v>3</v>
      </c>
      <c r="C3" s="8" t="s">
        <v>5</v>
      </c>
      <c r="D3" s="5"/>
      <c r="E3" s="8" t="s">
        <v>4</v>
      </c>
      <c r="F3" s="10"/>
      <c r="G3" s="8"/>
      <c r="H3" s="8"/>
      <c r="I3" s="13">
        <f>SUM(F3)</f>
        <v>0</v>
      </c>
      <c r="J3" s="2"/>
      <c r="K3" s="2"/>
      <c r="L3" s="3">
        <f>IF(D3&lt;16,0,16-D3)</f>
        <v>0</v>
      </c>
      <c r="M3" s="3">
        <f>IF(I3=0,0,I3+L3)</f>
        <v>0</v>
      </c>
    </row>
    <row r="4" spans="1:13" ht="18.75">
      <c r="A4" s="2"/>
      <c r="B4" s="2" t="s">
        <v>6</v>
      </c>
      <c r="C4" s="2"/>
      <c r="D4" s="5"/>
      <c r="E4" s="2"/>
      <c r="F4" s="5"/>
      <c r="G4" s="2"/>
      <c r="H4" s="2"/>
      <c r="I4" s="14">
        <f t="shared" ref="I4:I5" si="0">SUM(F4)</f>
        <v>0</v>
      </c>
      <c r="J4" s="2"/>
      <c r="K4" s="2"/>
      <c r="L4" s="3">
        <f>IF(D4&lt;16,0,16-D4)</f>
        <v>0</v>
      </c>
      <c r="M4" s="3">
        <f t="shared" ref="M4:M5" si="1">IF(I4=0,0,I4+L4)</f>
        <v>0</v>
      </c>
    </row>
    <row r="5" spans="1:13" ht="18.75">
      <c r="A5" s="2"/>
      <c r="B5" s="2" t="s">
        <v>7</v>
      </c>
      <c r="C5" s="2"/>
      <c r="D5" s="5"/>
      <c r="E5" s="2"/>
      <c r="F5" s="5"/>
      <c r="G5" s="2"/>
      <c r="H5" s="2"/>
      <c r="I5" s="14">
        <f t="shared" si="0"/>
        <v>0</v>
      </c>
      <c r="J5" s="2"/>
      <c r="K5" s="2"/>
      <c r="L5" s="3">
        <f>IF(D5&lt;16,0,16-D5)</f>
        <v>0</v>
      </c>
      <c r="M5" s="3">
        <f t="shared" si="1"/>
        <v>0</v>
      </c>
    </row>
    <row r="6" spans="1:13" ht="18.75">
      <c r="A6" s="2"/>
      <c r="B6" s="2"/>
      <c r="C6" s="2"/>
      <c r="D6" s="2"/>
      <c r="E6" s="2"/>
      <c r="F6" s="2"/>
      <c r="G6" s="2"/>
      <c r="H6" s="2"/>
      <c r="I6" s="14"/>
      <c r="J6" s="2"/>
      <c r="K6" s="2"/>
      <c r="L6" s="3"/>
      <c r="M6" s="3"/>
    </row>
    <row r="7" spans="1:13" ht="18.75">
      <c r="A7" s="4" t="s">
        <v>13</v>
      </c>
      <c r="B7" s="2" t="s">
        <v>8</v>
      </c>
      <c r="C7" s="8" t="s">
        <v>5</v>
      </c>
      <c r="D7" s="5"/>
      <c r="E7" s="8" t="s">
        <v>4</v>
      </c>
      <c r="F7" s="10"/>
      <c r="G7" s="10"/>
      <c r="H7" s="11"/>
      <c r="I7" s="14">
        <f>SUM(F7:H7)</f>
        <v>0</v>
      </c>
      <c r="J7" s="8" t="s">
        <v>14</v>
      </c>
      <c r="K7" s="5"/>
      <c r="L7" s="3">
        <f>IF(D7&lt;16,0,16-D7)</f>
        <v>0</v>
      </c>
      <c r="M7" s="3">
        <f>IF(I7=0,0,IF(D7&lt;16.01,K7+I7+L7,I7+L7))</f>
        <v>0</v>
      </c>
    </row>
    <row r="8" spans="1:13" ht="18.75">
      <c r="A8" s="2"/>
      <c r="B8" s="2" t="s">
        <v>9</v>
      </c>
      <c r="C8" s="2"/>
      <c r="D8" s="5"/>
      <c r="E8" s="2"/>
      <c r="F8" s="5"/>
      <c r="G8" s="5"/>
      <c r="H8" s="12"/>
      <c r="I8" s="14">
        <f t="shared" ref="I8:I9" si="2">SUM(F8:H8)</f>
        <v>0</v>
      </c>
      <c r="J8" s="2"/>
      <c r="K8" s="5"/>
      <c r="L8" s="3">
        <f>IF(D8&lt;16,0,16-D8)</f>
        <v>0</v>
      </c>
      <c r="M8" s="3">
        <f t="shared" ref="M8:M9" si="3">IF(I8=0,0,IF(D8&lt;16.01,K8+I8+L8,I8+L8))</f>
        <v>0</v>
      </c>
    </row>
    <row r="9" spans="1:13" ht="19.5" thickBot="1">
      <c r="A9" s="2"/>
      <c r="B9" s="2" t="s">
        <v>10</v>
      </c>
      <c r="C9" s="2"/>
      <c r="D9" s="5"/>
      <c r="E9" s="2"/>
      <c r="F9" s="5"/>
      <c r="G9" s="5"/>
      <c r="H9" s="12"/>
      <c r="I9" s="14">
        <f t="shared" si="2"/>
        <v>0</v>
      </c>
      <c r="J9" s="2"/>
      <c r="K9" s="5"/>
      <c r="L9" s="3">
        <f>IF(D9&lt;16,0,16-D9)</f>
        <v>0</v>
      </c>
      <c r="M9" s="3">
        <f t="shared" si="3"/>
        <v>0</v>
      </c>
    </row>
    <row r="10" spans="1:13" ht="19.5" thickBot="1">
      <c r="A10" s="2"/>
      <c r="B10" s="2"/>
      <c r="C10" s="2"/>
      <c r="D10" s="2"/>
      <c r="F10" s="9"/>
      <c r="G10" s="9"/>
      <c r="H10" s="9" t="s">
        <v>17</v>
      </c>
      <c r="I10" s="15">
        <f>SUM(I3:I9)</f>
        <v>0</v>
      </c>
      <c r="J10" t="s">
        <v>15</v>
      </c>
      <c r="K10" s="2"/>
      <c r="L10" s="2"/>
      <c r="M10" s="2"/>
    </row>
    <row r="11" spans="1:13" ht="19.5" thickBot="1">
      <c r="A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9.5" thickBot="1">
      <c r="A12" s="2" t="s">
        <v>11</v>
      </c>
      <c r="B12" s="6">
        <f>I10+K7+K8+K9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.75">
      <c r="A14" s="2" t="s">
        <v>16</v>
      </c>
      <c r="B14" s="7" t="str">
        <f>IF(B12&gt;6.999,"S1","none")</f>
        <v>none</v>
      </c>
      <c r="C14" s="7" t="str">
        <f>IF(B12&gt;10.999,"S2","")</f>
        <v/>
      </c>
      <c r="D14" s="7" t="str">
        <f>IF(B12&gt;13.999,"S3","")</f>
        <v/>
      </c>
      <c r="E14" s="7" t="str">
        <f>IF(B12&gt;16.999,"S4","")</f>
        <v/>
      </c>
      <c r="F14" s="7"/>
      <c r="G14" s="7"/>
      <c r="H14" s="7"/>
      <c r="I14" s="7"/>
      <c r="K14" s="2"/>
      <c r="L14" s="2"/>
      <c r="M14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Sawyer</dc:creator>
  <cp:lastModifiedBy>Daniel Sawyer</cp:lastModifiedBy>
  <dcterms:created xsi:type="dcterms:W3CDTF">2013-11-21T23:15:19Z</dcterms:created>
  <dcterms:modified xsi:type="dcterms:W3CDTF">2015-01-27T18:06:05Z</dcterms:modified>
</cp:coreProperties>
</file>