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1" i="1"/>
  <c r="L8"/>
  <c r="L7"/>
  <c r="L6"/>
  <c r="L5"/>
  <c r="L4"/>
  <c r="K8"/>
  <c r="K7"/>
  <c r="K6"/>
  <c r="K5"/>
  <c r="K4"/>
  <c r="H8"/>
  <c r="H7"/>
  <c r="H6"/>
  <c r="H5"/>
  <c r="H4"/>
  <c r="H3"/>
  <c r="L3" l="1"/>
  <c r="H9"/>
  <c r="J8"/>
  <c r="J7"/>
  <c r="J6"/>
  <c r="J5"/>
  <c r="J4"/>
  <c r="J3"/>
  <c r="K3" s="1"/>
  <c r="H14" l="1"/>
  <c r="D14"/>
  <c r="C14"/>
  <c r="B14"/>
  <c r="E13"/>
  <c r="B13"/>
  <c r="C13"/>
  <c r="D13"/>
</calcChain>
</file>

<file path=xl/sharedStrings.xml><?xml version="1.0" encoding="utf-8"?>
<sst xmlns="http://schemas.openxmlformats.org/spreadsheetml/2006/main" count="19" uniqueCount="19">
  <si>
    <t>time bonus</t>
  </si>
  <si>
    <t>points</t>
  </si>
  <si>
    <t>Run 1</t>
  </si>
  <si>
    <t>Score:</t>
  </si>
  <si>
    <t>Time:</t>
  </si>
  <si>
    <t>Run 2</t>
  </si>
  <si>
    <t>Run 3</t>
  </si>
  <si>
    <t>Run 4</t>
  </si>
  <si>
    <t>Run 5</t>
  </si>
  <si>
    <t>Run 6</t>
  </si>
  <si>
    <t xml:space="preserve">Total: </t>
  </si>
  <si>
    <t>Grade(s):</t>
  </si>
  <si>
    <t>Total arrow score:</t>
  </si>
  <si>
    <t>target1</t>
  </si>
  <si>
    <t>target2</t>
  </si>
  <si>
    <t>target3</t>
  </si>
  <si>
    <t>arrows shot</t>
  </si>
  <si>
    <t>time v arrows</t>
  </si>
  <si>
    <t>Hungarian (no zones)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</si>
</sst>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 tint="-0.1499984740745262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0" fontId="4" fillId="0" borderId="2" xfId="0" applyFont="1" applyBorder="1"/>
    <xf numFmtId="0" fontId="5" fillId="0" borderId="0" xfId="0" applyFont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2" borderId="1" xfId="0" applyFont="1" applyFill="1" applyBorder="1" applyAlignment="1">
      <alignment horizontal="right"/>
    </xf>
    <xf numFmtId="0" fontId="6" fillId="3" borderId="3" xfId="0" applyFont="1" applyFill="1" applyBorder="1"/>
    <xf numFmtId="0" fontId="6" fillId="3" borderId="4" xfId="0" applyFont="1" applyFill="1" applyBorder="1"/>
    <xf numFmtId="0" fontId="6" fillId="0" borderId="2" xfId="0" applyFont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>
      <selection activeCell="J1" sqref="J1:L1048576"/>
    </sheetView>
  </sheetViews>
  <sheetFormatPr defaultRowHeight="15"/>
  <cols>
    <col min="1" max="1" width="11.5703125" customWidth="1"/>
    <col min="9" max="9" width="14.140625" customWidth="1"/>
    <col min="10" max="11" width="9.140625" hidden="1" customWidth="1"/>
    <col min="12" max="12" width="0" hidden="1" customWidth="1"/>
  </cols>
  <sheetData>
    <row r="1" spans="1:12" ht="18.7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8.75">
      <c r="A2" s="2"/>
      <c r="B2" s="2"/>
      <c r="C2" s="2"/>
      <c r="D2" s="2"/>
      <c r="E2" s="2" t="s">
        <v>13</v>
      </c>
      <c r="F2" s="2" t="s">
        <v>14</v>
      </c>
      <c r="G2" s="2" t="s">
        <v>15</v>
      </c>
      <c r="H2" s="2"/>
      <c r="I2" s="2" t="s">
        <v>16</v>
      </c>
      <c r="J2" s="3" t="s">
        <v>0</v>
      </c>
      <c r="K2" s="3" t="s">
        <v>17</v>
      </c>
      <c r="L2" s="3" t="s">
        <v>1</v>
      </c>
    </row>
    <row r="3" spans="1:12" ht="18.75">
      <c r="A3" s="2" t="s">
        <v>2</v>
      </c>
      <c r="B3" s="7" t="s">
        <v>4</v>
      </c>
      <c r="C3" s="4"/>
      <c r="D3" s="7" t="s">
        <v>3</v>
      </c>
      <c r="E3" s="9"/>
      <c r="F3" s="9"/>
      <c r="G3" s="9"/>
      <c r="H3" s="10">
        <f>SUM(E3:G3)</f>
        <v>0</v>
      </c>
      <c r="I3" s="13"/>
      <c r="J3" s="3">
        <f>IF(C3=0,0,IF(C3&lt;9,7,16-C3))</f>
        <v>0</v>
      </c>
      <c r="K3" s="3">
        <f>IF(I3&lt;3,0,J3)</f>
        <v>0</v>
      </c>
      <c r="L3" s="3">
        <f>IF(H3=0,0,IF(C3&gt;16,0,H3+K3))</f>
        <v>0</v>
      </c>
    </row>
    <row r="4" spans="1:12" ht="18.75">
      <c r="A4" s="2" t="s">
        <v>5</v>
      </c>
      <c r="B4" s="2"/>
      <c r="C4" s="4"/>
      <c r="D4" s="2"/>
      <c r="E4" s="4"/>
      <c r="F4" s="4"/>
      <c r="G4" s="4"/>
      <c r="H4" s="11">
        <f t="shared" ref="H4:H8" si="0">SUM(E4:G4)</f>
        <v>0</v>
      </c>
      <c r="I4" s="13"/>
      <c r="J4" s="3">
        <f>IF(C4=0,0,IF(C4&lt;9,7,16-C4))</f>
        <v>0</v>
      </c>
      <c r="K4" s="3">
        <f t="shared" ref="K4:K8" si="1">IF(I4&lt;3,0,J4)</f>
        <v>0</v>
      </c>
      <c r="L4" s="3">
        <f t="shared" ref="L4:L8" si="2">IF(H4=0,0,IF(C4&gt;16,0,H4+K4))</f>
        <v>0</v>
      </c>
    </row>
    <row r="5" spans="1:12" ht="18.75">
      <c r="A5" s="2" t="s">
        <v>6</v>
      </c>
      <c r="B5" s="2"/>
      <c r="C5" s="4"/>
      <c r="D5" s="2"/>
      <c r="E5" s="4"/>
      <c r="F5" s="4"/>
      <c r="G5" s="4"/>
      <c r="H5" s="11">
        <f t="shared" si="0"/>
        <v>0</v>
      </c>
      <c r="I5" s="13"/>
      <c r="J5" s="3">
        <f>IF(C5=0,0,IF(C5&lt;9,7,16-C5))</f>
        <v>0</v>
      </c>
      <c r="K5" s="3">
        <f t="shared" si="1"/>
        <v>0</v>
      </c>
      <c r="L5" s="3">
        <f t="shared" si="2"/>
        <v>0</v>
      </c>
    </row>
    <row r="6" spans="1:12" ht="18.75">
      <c r="A6" s="2" t="s">
        <v>7</v>
      </c>
      <c r="B6" s="2"/>
      <c r="C6" s="4"/>
      <c r="D6" s="2"/>
      <c r="E6" s="4"/>
      <c r="F6" s="4"/>
      <c r="G6" s="4"/>
      <c r="H6" s="11">
        <f t="shared" si="0"/>
        <v>0</v>
      </c>
      <c r="I6" s="13"/>
      <c r="J6" s="3">
        <f>IF(C6=0,0,IF(C6&lt;9,7,16-C6))</f>
        <v>0</v>
      </c>
      <c r="K6" s="3">
        <f t="shared" si="1"/>
        <v>0</v>
      </c>
      <c r="L6" s="3">
        <f t="shared" si="2"/>
        <v>0</v>
      </c>
    </row>
    <row r="7" spans="1:12" ht="18.75">
      <c r="A7" s="2" t="s">
        <v>8</v>
      </c>
      <c r="B7" s="2"/>
      <c r="C7" s="4"/>
      <c r="D7" s="2"/>
      <c r="E7" s="4"/>
      <c r="F7" s="4"/>
      <c r="G7" s="4"/>
      <c r="H7" s="11">
        <f t="shared" si="0"/>
        <v>0</v>
      </c>
      <c r="I7" s="13"/>
      <c r="J7" s="3">
        <f>IF(C7=0,0,IF(C7&lt;9,7,16-C7))</f>
        <v>0</v>
      </c>
      <c r="K7" s="3">
        <f t="shared" si="1"/>
        <v>0</v>
      </c>
      <c r="L7" s="3">
        <f t="shared" si="2"/>
        <v>0</v>
      </c>
    </row>
    <row r="8" spans="1:12" ht="19.5" thickBot="1">
      <c r="A8" s="2" t="s">
        <v>9</v>
      </c>
      <c r="B8" s="2"/>
      <c r="C8" s="4"/>
      <c r="D8" s="2"/>
      <c r="E8" s="4"/>
      <c r="F8" s="4"/>
      <c r="G8" s="4"/>
      <c r="H8" s="11">
        <f t="shared" si="0"/>
        <v>0</v>
      </c>
      <c r="I8" s="13"/>
      <c r="J8" s="3">
        <f>IF(C8=0,0,IF(C8&lt;9,7,16-C8))</f>
        <v>0</v>
      </c>
      <c r="K8" s="3">
        <f t="shared" si="1"/>
        <v>0</v>
      </c>
      <c r="L8" s="3">
        <f t="shared" si="2"/>
        <v>0</v>
      </c>
    </row>
    <row r="9" spans="1:12" ht="19.5" thickBot="1">
      <c r="A9" s="2"/>
      <c r="B9" s="2"/>
      <c r="C9" s="2"/>
      <c r="E9" s="8"/>
      <c r="F9" s="8"/>
      <c r="G9" s="8" t="s">
        <v>12</v>
      </c>
      <c r="H9" s="12">
        <f>SUM(H3:H8)</f>
        <v>0</v>
      </c>
      <c r="I9" s="2"/>
      <c r="J9" s="2"/>
      <c r="K9" s="2"/>
    </row>
    <row r="10" spans="1:12" ht="19.5" thickBot="1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2" ht="19.5" thickBot="1">
      <c r="A11" s="2" t="s">
        <v>10</v>
      </c>
      <c r="B11" s="5">
        <f>SUM(L3:L8)</f>
        <v>0</v>
      </c>
      <c r="C11" s="2"/>
      <c r="D11" s="2"/>
      <c r="E11" s="2"/>
      <c r="F11" s="2"/>
      <c r="G11" s="2"/>
      <c r="H11" s="2"/>
      <c r="I11" s="2"/>
      <c r="J11" s="2"/>
      <c r="K11" s="2"/>
    </row>
    <row r="12" spans="1:12" ht="18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2" ht="18.75">
      <c r="A13" s="2" t="s">
        <v>11</v>
      </c>
      <c r="B13" s="6" t="str">
        <f>IF(SUM(L3:L8)&lt;30,"none","HA1")</f>
        <v>none</v>
      </c>
      <c r="C13" s="6" t="str">
        <f>IF(SUM(L3:L8)&lt;40,"","HA2")</f>
        <v/>
      </c>
      <c r="D13" s="6" t="str">
        <f>IF(SUM(L3:L8)&lt;50,"","HA3")</f>
        <v/>
      </c>
      <c r="E13" s="6" t="str">
        <f>IF(SUM(L3:L8)&lt;60,"","HA4")</f>
        <v/>
      </c>
      <c r="F13" s="6"/>
      <c r="G13" s="6"/>
      <c r="I13" s="2"/>
      <c r="J13" s="2"/>
      <c r="K13" s="2"/>
    </row>
    <row r="14" spans="1:12" ht="18.75">
      <c r="B14" s="6" t="str">
        <f>IF(SUM(L3:L8)&lt;75,"","HA5")</f>
        <v/>
      </c>
      <c r="C14" s="6" t="str">
        <f>IF(SUM(L3:L8)&lt;90,"","HA6")</f>
        <v/>
      </c>
      <c r="D14" s="6" t="str">
        <f>IF(SUM(L3:L8)&lt;105,"","HA7")</f>
        <v/>
      </c>
      <c r="E14" s="6"/>
      <c r="F14" s="6"/>
      <c r="G14" s="6"/>
      <c r="H14" s="6" t="str">
        <f>IF(SUM(L3:L8)&lt;120,"","HA8")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Sawyer</dc:creator>
  <cp:lastModifiedBy>Daniel Sawyer</cp:lastModifiedBy>
  <dcterms:created xsi:type="dcterms:W3CDTF">2013-11-21T23:15:19Z</dcterms:created>
  <dcterms:modified xsi:type="dcterms:W3CDTF">2015-01-27T18:19:57Z</dcterms:modified>
</cp:coreProperties>
</file>